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Loudo\Desktop\rok 2022\"/>
    </mc:Choice>
  </mc:AlternateContent>
  <xr:revisionPtr revIDLastSave="0" documentId="13_ncr:1_{C43E2EE5-9F24-41B6-8CCD-A469FE31019E}" xr6:coauthVersionLast="47" xr6:coauthVersionMax="47" xr10:uidLastSave="{00000000-0000-0000-0000-000000000000}"/>
  <bookViews>
    <workbookView xWindow="-108" yWindow="-108" windowWidth="23256" windowHeight="12576" tabRatio="496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1" i="1" l="1"/>
  <c r="F22" i="1"/>
  <c r="D30" i="1"/>
  <c r="G14" i="1"/>
  <c r="F13" i="1"/>
  <c r="G7" i="1"/>
  <c r="D33" i="1" l="1"/>
  <c r="D27" i="1"/>
</calcChain>
</file>

<file path=xl/sharedStrings.xml><?xml version="1.0" encoding="utf-8"?>
<sst xmlns="http://schemas.openxmlformats.org/spreadsheetml/2006/main" count="56" uniqueCount="46">
  <si>
    <t>Obec Troskovice   Troskovice-Jivina 6,  Rovensko pod Troskami 512 63   IČ: 00276201</t>
  </si>
  <si>
    <t>č.</t>
  </si>
  <si>
    <t>text</t>
  </si>
  <si>
    <t>§</t>
  </si>
  <si>
    <t>pol.</t>
  </si>
  <si>
    <t>původní rozpočtovaná částka</t>
  </si>
  <si>
    <t>změna       rozpočtu</t>
  </si>
  <si>
    <t>rozpočet                        po změnách</t>
  </si>
  <si>
    <t>poznámka</t>
  </si>
  <si>
    <t>1.</t>
  </si>
  <si>
    <t>2.</t>
  </si>
  <si>
    <t>3.</t>
  </si>
  <si>
    <t>4.</t>
  </si>
  <si>
    <t>5.</t>
  </si>
  <si>
    <t>Původní rozpočet obce:</t>
  </si>
  <si>
    <t>příjmy</t>
  </si>
  <si>
    <t>výdaje</t>
  </si>
  <si>
    <t>výše schodku</t>
  </si>
  <si>
    <t>Rozpočet obce po změnách:</t>
  </si>
  <si>
    <t>6.</t>
  </si>
  <si>
    <t>Mirka Loudová, účetní obce</t>
  </si>
  <si>
    <t>7.</t>
  </si>
  <si>
    <t>8.</t>
  </si>
  <si>
    <t>Zastupitelstvo schvaluje nový rozpočet po změnách,</t>
  </si>
  <si>
    <t>příjmová část rozpočtu</t>
  </si>
  <si>
    <t>výdajová část rozpočtu</t>
  </si>
  <si>
    <t xml:space="preserve">Zastupitelstvo obce schvaluje novou výši schodku ve </t>
  </si>
  <si>
    <t>Změna v rozpočtu obce číslo 2/2022</t>
  </si>
  <si>
    <t xml:space="preserve">Původní výše schváleného schodku činila 1 838 363,- Kč. </t>
  </si>
  <si>
    <t>Neinvestiční přijaté transfery v všeob.pokl.správy</t>
  </si>
  <si>
    <t>volby 32 000,-  98187 + kompenz.bonus 6 826,27 Kč 98043</t>
  </si>
  <si>
    <t xml:space="preserve">Příjem z pronájmu ost.nemov.věcí </t>
  </si>
  <si>
    <t>snížení nájmu na Svitačce - schváleno ZO</t>
  </si>
  <si>
    <t xml:space="preserve">Přijaté peněžité dary </t>
  </si>
  <si>
    <t>dar SKLOPISEK 30tis</t>
  </si>
  <si>
    <t>Příjem z pronájmu či pachtu pozemků</t>
  </si>
  <si>
    <t>navýšení původního plánu - došlo k prodeji pozemků</t>
  </si>
  <si>
    <t>Odměny členů zastupitelstev obcí a krajů</t>
  </si>
  <si>
    <t xml:space="preserve">odstupné starosta a místostarosta </t>
  </si>
  <si>
    <t>navýšení rozpočtu na poskytnutí darů</t>
  </si>
  <si>
    <t>Humanitární zahraniční pomoc přímá</t>
  </si>
  <si>
    <t>Činnost místní správy - nákup materiálu</t>
  </si>
  <si>
    <t>navýšení - odkup vybavení prodejna</t>
  </si>
  <si>
    <t>(proúčtování 8115)</t>
  </si>
  <si>
    <t>V Troskovicích 14.9.2022</t>
  </si>
  <si>
    <t>výši 2 101 338,73 Kč.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</si>
</sst>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0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u/>
      <sz val="18"/>
      <color theme="1"/>
      <name val="Calibri"/>
      <family val="2"/>
      <charset val="238"/>
      <scheme val="minor"/>
    </font>
    <font>
      <i/>
      <sz val="18"/>
      <color theme="1"/>
      <name val="Calibri"/>
      <family val="2"/>
      <charset val="238"/>
      <scheme val="minor"/>
    </font>
    <font>
      <b/>
      <i/>
      <u/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i/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/>
    <xf numFmtId="0" fontId="1" fillId="0" borderId="6" xfId="0" applyFont="1" applyBorder="1"/>
    <xf numFmtId="164" fontId="1" fillId="0" borderId="7" xfId="0" applyNumberFormat="1" applyFont="1" applyBorder="1"/>
    <xf numFmtId="0" fontId="1" fillId="0" borderId="8" xfId="0" applyFont="1" applyBorder="1"/>
    <xf numFmtId="164" fontId="1" fillId="0" borderId="9" xfId="0" applyNumberFormat="1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1" xfId="0" applyNumberFormat="1" applyFont="1" applyBorder="1" applyAlignment="1">
      <alignment horizontal="center" vertical="center"/>
    </xf>
    <xf numFmtId="0" fontId="2" fillId="0" borderId="11" xfId="0" applyFont="1" applyBorder="1"/>
    <xf numFmtId="164" fontId="2" fillId="0" borderId="12" xfId="0" applyNumberFormat="1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164" fontId="1" fillId="3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164" fontId="8" fillId="0" borderId="0" xfId="0" applyNumberFormat="1" applyFont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4" borderId="2" xfId="0" applyFont="1" applyFill="1" applyBorder="1" applyAlignment="1">
      <alignment horizontal="right"/>
    </xf>
    <xf numFmtId="0" fontId="2" fillId="4" borderId="3" xfId="0" applyFont="1" applyFill="1" applyBorder="1" applyAlignment="1">
      <alignment horizontal="right"/>
    </xf>
    <xf numFmtId="0" fontId="2" fillId="4" borderId="4" xfId="0" applyFont="1" applyFill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99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tabSelected="1" topLeftCell="A10" zoomScale="90" zoomScaleNormal="90" workbookViewId="0">
      <selection activeCell="D32" sqref="D32"/>
    </sheetView>
  </sheetViews>
  <sheetFormatPr defaultColWidth="8.88671875" defaultRowHeight="14.4" x14ac:dyDescent="0.3"/>
  <cols>
    <col min="1" max="1" width="4.109375" style="1" customWidth="1"/>
    <col min="2" max="2" width="44.33203125" style="1" customWidth="1"/>
    <col min="3" max="3" width="12.44140625" style="1" customWidth="1"/>
    <col min="4" max="4" width="16.33203125" style="1" customWidth="1"/>
    <col min="5" max="5" width="15.33203125" style="1" customWidth="1"/>
    <col min="6" max="6" width="16" style="1" customWidth="1"/>
    <col min="7" max="7" width="20.6640625" style="1" customWidth="1"/>
    <col min="8" max="8" width="52.77734375" style="1" customWidth="1"/>
    <col min="9" max="16384" width="8.88671875" style="1"/>
  </cols>
  <sheetData>
    <row r="1" spans="1:8" x14ac:dyDescent="0.3">
      <c r="A1" s="27" t="s">
        <v>0</v>
      </c>
      <c r="B1" s="27"/>
      <c r="C1" s="27"/>
      <c r="D1" s="27"/>
      <c r="E1" s="27"/>
      <c r="F1" s="27"/>
      <c r="G1" s="27"/>
      <c r="H1" s="27"/>
    </row>
    <row r="3" spans="1:8" ht="23.4" x14ac:dyDescent="0.45">
      <c r="A3" s="2" t="s">
        <v>27</v>
      </c>
      <c r="G3" s="28" t="s">
        <v>44</v>
      </c>
      <c r="H3" s="28"/>
    </row>
    <row r="5" spans="1:8" s="7" customFormat="1" ht="43.2" x14ac:dyDescent="0.3">
      <c r="A5" s="5" t="s">
        <v>1</v>
      </c>
      <c r="B5" s="5" t="s">
        <v>2</v>
      </c>
      <c r="C5" s="5" t="s">
        <v>3</v>
      </c>
      <c r="D5" s="5" t="s">
        <v>4</v>
      </c>
      <c r="E5" s="6" t="s">
        <v>5</v>
      </c>
      <c r="F5" s="6" t="s">
        <v>6</v>
      </c>
      <c r="G5" s="6" t="s">
        <v>7</v>
      </c>
      <c r="H5" s="5" t="s">
        <v>8</v>
      </c>
    </row>
    <row r="6" spans="1:8" x14ac:dyDescent="0.3">
      <c r="A6" s="3" t="s">
        <v>9</v>
      </c>
      <c r="B6" s="3" t="s">
        <v>29</v>
      </c>
      <c r="C6" s="4"/>
      <c r="D6" s="4">
        <v>4111</v>
      </c>
      <c r="E6" s="16">
        <v>0</v>
      </c>
      <c r="F6" s="22">
        <v>38826.269999999997</v>
      </c>
      <c r="G6" s="16">
        <v>38826.269999999997</v>
      </c>
      <c r="H6" s="3" t="s">
        <v>30</v>
      </c>
    </row>
    <row r="7" spans="1:8" x14ac:dyDescent="0.3">
      <c r="A7" s="3" t="s">
        <v>10</v>
      </c>
      <c r="B7" s="3" t="s">
        <v>31</v>
      </c>
      <c r="C7" s="4">
        <v>3613</v>
      </c>
      <c r="D7" s="4">
        <v>2132</v>
      </c>
      <c r="E7" s="16">
        <v>250000</v>
      </c>
      <c r="F7" s="22">
        <v>-48000</v>
      </c>
      <c r="G7" s="16">
        <f>E7+F7</f>
        <v>202000</v>
      </c>
      <c r="H7" s="3" t="s">
        <v>32</v>
      </c>
    </row>
    <row r="8" spans="1:8" x14ac:dyDescent="0.3">
      <c r="A8" s="3" t="s">
        <v>11</v>
      </c>
      <c r="B8" s="3" t="s">
        <v>33</v>
      </c>
      <c r="C8" s="4">
        <v>3639</v>
      </c>
      <c r="D8" s="4">
        <v>2321</v>
      </c>
      <c r="E8" s="16">
        <v>0</v>
      </c>
      <c r="F8" s="22">
        <v>30000</v>
      </c>
      <c r="G8" s="16">
        <v>30000</v>
      </c>
      <c r="H8" s="3" t="s">
        <v>34</v>
      </c>
    </row>
    <row r="9" spans="1:8" x14ac:dyDescent="0.3">
      <c r="A9" s="3" t="s">
        <v>12</v>
      </c>
      <c r="B9" s="3" t="s">
        <v>35</v>
      </c>
      <c r="C9" s="4">
        <v>3639</v>
      </c>
      <c r="D9" s="4">
        <v>2131</v>
      </c>
      <c r="E9" s="16">
        <v>11000</v>
      </c>
      <c r="F9" s="22">
        <v>42834</v>
      </c>
      <c r="G9" s="16">
        <v>53834</v>
      </c>
      <c r="H9" s="3" t="s">
        <v>36</v>
      </c>
    </row>
    <row r="10" spans="1:8" x14ac:dyDescent="0.3">
      <c r="A10" s="3" t="s">
        <v>13</v>
      </c>
      <c r="B10" s="3"/>
      <c r="C10" s="4"/>
      <c r="D10" s="4"/>
      <c r="E10" s="16"/>
      <c r="F10" s="22"/>
      <c r="G10" s="16"/>
      <c r="H10" s="3"/>
    </row>
    <row r="11" spans="1:8" x14ac:dyDescent="0.3">
      <c r="A11" s="3" t="s">
        <v>19</v>
      </c>
      <c r="B11" s="3"/>
      <c r="C11" s="4"/>
      <c r="D11" s="4"/>
      <c r="E11" s="16"/>
      <c r="F11" s="22"/>
      <c r="G11" s="16"/>
      <c r="H11" s="3"/>
    </row>
    <row r="12" spans="1:8" x14ac:dyDescent="0.3">
      <c r="A12" s="3" t="s">
        <v>21</v>
      </c>
      <c r="B12" s="3"/>
      <c r="C12" s="4"/>
      <c r="D12" s="4"/>
      <c r="E12" s="16"/>
      <c r="F12" s="22"/>
      <c r="G12" s="16"/>
      <c r="H12" s="3"/>
    </row>
    <row r="13" spans="1:8" x14ac:dyDescent="0.3">
      <c r="A13" s="29" t="s">
        <v>24</v>
      </c>
      <c r="B13" s="30"/>
      <c r="C13" s="30"/>
      <c r="D13" s="30"/>
      <c r="E13" s="31"/>
      <c r="F13" s="23">
        <f>F6+F7+F8+F9</f>
        <v>63660.27</v>
      </c>
      <c r="G13" s="16"/>
      <c r="H13" s="3"/>
    </row>
    <row r="14" spans="1:8" x14ac:dyDescent="0.3">
      <c r="A14" s="3" t="s">
        <v>9</v>
      </c>
      <c r="B14" s="3" t="s">
        <v>37</v>
      </c>
      <c r="C14" s="4">
        <v>6112</v>
      </c>
      <c r="D14" s="4">
        <v>5023</v>
      </c>
      <c r="E14" s="16">
        <v>530000</v>
      </c>
      <c r="F14" s="16">
        <v>198636</v>
      </c>
      <c r="G14" s="16">
        <f>E14+F14</f>
        <v>728636</v>
      </c>
      <c r="H14" s="3" t="s">
        <v>38</v>
      </c>
    </row>
    <row r="15" spans="1:8" x14ac:dyDescent="0.3">
      <c r="A15" s="3" t="s">
        <v>10</v>
      </c>
      <c r="B15" s="3" t="s">
        <v>40</v>
      </c>
      <c r="C15" s="4">
        <v>6221</v>
      </c>
      <c r="D15" s="4">
        <v>5499</v>
      </c>
      <c r="E15" s="16">
        <v>10000</v>
      </c>
      <c r="F15" s="16">
        <v>80000</v>
      </c>
      <c r="G15" s="16">
        <v>90000</v>
      </c>
      <c r="H15" s="3" t="s">
        <v>39</v>
      </c>
    </row>
    <row r="16" spans="1:8" x14ac:dyDescent="0.3">
      <c r="A16" s="3" t="s">
        <v>11</v>
      </c>
      <c r="B16" s="3" t="s">
        <v>41</v>
      </c>
      <c r="C16" s="4">
        <v>6112</v>
      </c>
      <c r="D16" s="4">
        <v>5139</v>
      </c>
      <c r="E16" s="16">
        <v>40000</v>
      </c>
      <c r="F16" s="16">
        <v>48000</v>
      </c>
      <c r="G16" s="16">
        <v>128000</v>
      </c>
      <c r="H16" s="3" t="s">
        <v>42</v>
      </c>
    </row>
    <row r="17" spans="1:9" x14ac:dyDescent="0.3">
      <c r="A17" s="3" t="s">
        <v>12</v>
      </c>
      <c r="B17" s="3"/>
      <c r="C17" s="4"/>
      <c r="D17" s="4"/>
      <c r="E17" s="16"/>
      <c r="F17" s="16"/>
      <c r="G17" s="16"/>
      <c r="H17" s="3"/>
    </row>
    <row r="18" spans="1:9" x14ac:dyDescent="0.3">
      <c r="A18" s="3" t="s">
        <v>13</v>
      </c>
      <c r="B18" s="3"/>
      <c r="C18" s="4"/>
      <c r="D18" s="4"/>
      <c r="E18" s="16"/>
      <c r="F18" s="16"/>
      <c r="G18" s="16"/>
      <c r="H18" s="3"/>
    </row>
    <row r="19" spans="1:9" x14ac:dyDescent="0.3">
      <c r="A19" s="3" t="s">
        <v>19</v>
      </c>
      <c r="B19" s="3"/>
      <c r="C19" s="4"/>
      <c r="D19" s="4"/>
      <c r="E19" s="16"/>
      <c r="F19" s="16"/>
      <c r="G19" s="16"/>
      <c r="H19" s="3"/>
    </row>
    <row r="20" spans="1:9" x14ac:dyDescent="0.3">
      <c r="A20" s="3" t="s">
        <v>21</v>
      </c>
      <c r="B20" s="3"/>
      <c r="C20" s="4"/>
      <c r="D20" s="4"/>
      <c r="E20" s="16"/>
      <c r="F20" s="16"/>
      <c r="G20" s="16"/>
      <c r="H20" s="3"/>
    </row>
    <row r="21" spans="1:9" x14ac:dyDescent="0.3">
      <c r="A21" s="3" t="s">
        <v>22</v>
      </c>
      <c r="B21" s="3"/>
      <c r="C21" s="4"/>
      <c r="D21" s="4"/>
      <c r="E21" s="16"/>
      <c r="F21" s="16"/>
      <c r="G21" s="16"/>
      <c r="H21" s="3"/>
    </row>
    <row r="22" spans="1:9" x14ac:dyDescent="0.3">
      <c r="A22" s="29" t="s">
        <v>25</v>
      </c>
      <c r="B22" s="30"/>
      <c r="C22" s="30"/>
      <c r="D22" s="30"/>
      <c r="E22" s="31"/>
      <c r="F22" s="23">
        <f>F14+F15+F16</f>
        <v>326636</v>
      </c>
      <c r="G22" s="16"/>
      <c r="H22" s="3"/>
    </row>
    <row r="24" spans="1:9" ht="23.4" x14ac:dyDescent="0.45">
      <c r="A24" s="8" t="s">
        <v>14</v>
      </c>
      <c r="B24" s="9"/>
      <c r="C24" s="9" t="s">
        <v>15</v>
      </c>
      <c r="D24" s="10">
        <v>3058250</v>
      </c>
      <c r="F24" s="19"/>
      <c r="G24" s="19"/>
      <c r="H24" s="19"/>
    </row>
    <row r="25" spans="1:9" ht="21" x14ac:dyDescent="0.4">
      <c r="A25" s="11"/>
      <c r="C25" s="1" t="s">
        <v>16</v>
      </c>
      <c r="D25" s="12">
        <v>4896613</v>
      </c>
      <c r="F25" s="25" t="s">
        <v>23</v>
      </c>
      <c r="G25" s="25"/>
      <c r="H25" s="26"/>
    </row>
    <row r="26" spans="1:9" ht="21" x14ac:dyDescent="0.4">
      <c r="A26" s="11"/>
      <c r="D26" s="13"/>
      <c r="F26" s="25" t="s">
        <v>28</v>
      </c>
      <c r="G26" s="25"/>
      <c r="H26" s="25"/>
    </row>
    <row r="27" spans="1:9" ht="21" x14ac:dyDescent="0.4">
      <c r="A27" s="14"/>
      <c r="B27" s="15"/>
      <c r="C27" s="17" t="s">
        <v>17</v>
      </c>
      <c r="D27" s="18">
        <f>D24-D25</f>
        <v>-1838363</v>
      </c>
      <c r="F27" s="25" t="s">
        <v>26</v>
      </c>
      <c r="G27" s="25"/>
      <c r="H27" s="25"/>
    </row>
    <row r="28" spans="1:9" ht="21" x14ac:dyDescent="0.4">
      <c r="F28" s="25" t="s">
        <v>45</v>
      </c>
      <c r="G28" s="25"/>
      <c r="H28" s="25"/>
      <c r="I28" s="21"/>
    </row>
    <row r="29" spans="1:9" ht="21" x14ac:dyDescent="0.4">
      <c r="F29" s="25"/>
      <c r="G29" s="25"/>
      <c r="H29" s="25"/>
      <c r="I29" s="21"/>
    </row>
    <row r="30" spans="1:9" ht="18" x14ac:dyDescent="0.35">
      <c r="A30" s="8" t="s">
        <v>18</v>
      </c>
      <c r="B30" s="9"/>
      <c r="C30" s="9" t="s">
        <v>15</v>
      </c>
      <c r="D30" s="10">
        <f>D24+F13</f>
        <v>3121910.27</v>
      </c>
      <c r="F30" s="24" t="s">
        <v>43</v>
      </c>
      <c r="G30" s="24"/>
      <c r="H30" s="24"/>
      <c r="I30" s="21"/>
    </row>
    <row r="31" spans="1:9" ht="18" x14ac:dyDescent="0.35">
      <c r="A31" s="11"/>
      <c r="C31" s="1" t="s">
        <v>16</v>
      </c>
      <c r="D31" s="12">
        <f>D25+F22</f>
        <v>5223249</v>
      </c>
      <c r="F31" s="21"/>
      <c r="G31" s="21"/>
      <c r="H31" s="21"/>
      <c r="I31" s="21"/>
    </row>
    <row r="32" spans="1:9" ht="18" x14ac:dyDescent="0.35">
      <c r="A32" s="11"/>
      <c r="D32" s="13"/>
      <c r="F32" s="21"/>
      <c r="G32" s="21"/>
      <c r="H32" s="21"/>
      <c r="I32" s="21"/>
    </row>
    <row r="33" spans="1:9" ht="18" x14ac:dyDescent="0.35">
      <c r="A33" s="14"/>
      <c r="B33" s="15"/>
      <c r="C33" s="17" t="s">
        <v>17</v>
      </c>
      <c r="D33" s="18">
        <f>D30-D31</f>
        <v>-2101338.73</v>
      </c>
      <c r="E33" s="20"/>
      <c r="F33" s="21"/>
      <c r="G33" s="21"/>
      <c r="H33" s="21"/>
      <c r="I33" s="21"/>
    </row>
    <row r="34" spans="1:9" ht="18" x14ac:dyDescent="0.35">
      <c r="F34" s="21"/>
      <c r="G34" s="21"/>
      <c r="H34" s="21"/>
      <c r="I34" s="21"/>
    </row>
    <row r="35" spans="1:9" x14ac:dyDescent="0.3">
      <c r="A35" s="1" t="s">
        <v>20</v>
      </c>
    </row>
  </sheetData>
  <mergeCells count="4">
    <mergeCell ref="A1:H1"/>
    <mergeCell ref="G3:H3"/>
    <mergeCell ref="A13:E13"/>
    <mergeCell ref="A22:E22"/>
  </mergeCells>
  <phoneticPr fontId="9" type="noConversion"/>
  <pageMargins left="0.7" right="0.7" top="0.78740157499999996" bottom="0.78740157499999996" header="0.3" footer="0.3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Mirka Loudová</dc:creator>
  <cp:lastModifiedBy>Miroslava Loudová</cp:lastModifiedBy>
  <cp:revision/>
  <cp:lastPrinted>2023-02-14T09:08:26Z</cp:lastPrinted>
  <dcterms:created xsi:type="dcterms:W3CDTF">2018-12-09T20:14:35Z</dcterms:created>
  <dcterms:modified xsi:type="dcterms:W3CDTF">2023-02-14T09:08:28Z</dcterms:modified>
</cp:coreProperties>
</file>